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zu12\Documents\ROZPOČET\2026\"/>
    </mc:Choice>
  </mc:AlternateContent>
  <xr:revisionPtr revIDLastSave="0" documentId="8_{44D38AF3-4865-460A-BC15-C6DB7A8C20A0}" xr6:coauthVersionLast="47" xr6:coauthVersionMax="47" xr10:uidLastSave="{00000000-0000-0000-0000-000000000000}"/>
  <bookViews>
    <workbookView xWindow="-120" yWindow="-120" windowWidth="29040" windowHeight="15720" xr2:uid="{AE67469E-BFA4-4E9D-B9EF-4E18DA5331E8}"/>
  </bookViews>
  <sheets>
    <sheet name="ORJ 14" sheetId="1" r:id="rId1"/>
  </sheets>
  <definedNames>
    <definedName name="_xlnm.Print_Titles" localSheetId="0">'ORJ 14'!$1:$1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L14" i="1"/>
  <c r="J14" i="1"/>
  <c r="I14" i="1"/>
  <c r="M13" i="1"/>
  <c r="M14" i="1" s="1"/>
  <c r="M16" i="1" s="1"/>
  <c r="L13" i="1"/>
  <c r="K13" i="1"/>
  <c r="K14" i="1" s="1"/>
  <c r="J13" i="1"/>
  <c r="I13" i="1"/>
  <c r="M8" i="1"/>
  <c r="L8" i="1"/>
  <c r="J8" i="1"/>
  <c r="J16" i="1" s="1"/>
  <c r="M7" i="1"/>
  <c r="M17" i="1" s="1"/>
  <c r="L7" i="1"/>
  <c r="L17" i="1" s="1"/>
  <c r="K7" i="1"/>
  <c r="K17" i="1" s="1"/>
  <c r="J7" i="1"/>
  <c r="J17" i="1" s="1"/>
  <c r="I7" i="1"/>
  <c r="I8" i="1" s="1"/>
  <c r="I16" i="1" s="1"/>
  <c r="K8" i="1" l="1"/>
  <c r="K16" i="1" s="1"/>
  <c r="I17" i="1"/>
</calcChain>
</file>

<file path=xl/sharedStrings.xml><?xml version="1.0" encoding="utf-8"?>
<sst xmlns="http://schemas.openxmlformats.org/spreadsheetml/2006/main" count="39" uniqueCount="31">
  <si>
    <t>ORJ</t>
  </si>
  <si>
    <t>D-Pol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</si>
  <si>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</si>
  <si>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</si>
  <si>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</si>
  <si>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</si>
  <si>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</si>
  <si>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</si>
  <si>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</si>
  <si>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</si>
  <si>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</si>
  <si>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</si>
  <si>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</si>
  <si>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</si>
  <si>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</si>
  <si>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</si>
  <si>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</si>
  <si>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B</t>
  </si>
  <si>
    <t>Správní poplatky</t>
  </si>
  <si>
    <t>Příjmy z poskyt. služeb, výrobků, práv</t>
  </si>
  <si>
    <t>Činnost místní správy</t>
  </si>
  <si>
    <t>Sankční platby přijaté od jin.osob</t>
  </si>
  <si>
    <t>Běžné příjmy</t>
  </si>
  <si>
    <t>B - Běžné</t>
  </si>
  <si>
    <t>Příjmy 14 - Městský živnostenský úřad</t>
  </si>
  <si>
    <t>Nákup materiálu j.n.</t>
  </si>
  <si>
    <t>Nákup ostatních služeb</t>
  </si>
  <si>
    <t>Běžné výdaje</t>
  </si>
  <si>
    <t>Výdaje 14 - Městský živnostenský úřad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</si>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</sst>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F37D9-8BFB-4E20-8AB0-41A5CFD290DC}">
  <sheetPr>
    <pageSetUpPr fitToPage="1"/>
  </sheetPr>
  <dimension ref="A1:Q17"/>
  <sheetViews>
    <sheetView tabSelected="1" zoomScaleNormal="100" workbookViewId="0">
      <pane ySplit="1" topLeftCell="A2" activePane="bottomLeft" state="frozen"/>
      <selection activeCell="E108" sqref="E108"/>
      <selection pane="bottomLeft" activeCell="O25" sqref="O25"/>
    </sheetView>
  </sheetViews>
  <sheetFormatPr defaultColWidth="3.7109375" defaultRowHeight="12.75" x14ac:dyDescent="0.2"/>
  <cols>
    <col min="1" max="1" width="3.7109375" style="2"/>
    <col min="2" max="2" width="3.7109375" style="7"/>
    <col min="3" max="4" width="5" style="2" customWidth="1"/>
    <col min="5" max="5" width="9.5703125" style="2" customWidth="1"/>
    <col min="6" max="8" width="6.5703125" style="2" customWidth="1"/>
    <col min="9" max="9" width="12.85546875" style="8" customWidth="1"/>
    <col min="10" max="10" width="13.140625" style="8" customWidth="1"/>
    <col min="11" max="11" width="10.85546875" style="8" customWidth="1"/>
    <col min="12" max="12" width="12.42578125" style="8" customWidth="1"/>
    <col min="13" max="13" width="12.140625" style="8" customWidth="1"/>
    <col min="14" max="14" width="44.140625" style="7" customWidth="1"/>
    <col min="15" max="15" width="33.140625" style="7" customWidth="1"/>
    <col min="16" max="16" width="33.42578125" style="7" customWidth="1"/>
    <col min="17" max="17" width="28.140625" style="7" customWidth="1"/>
    <col min="18" max="16384" width="3.7109375" style="6"/>
  </cols>
  <sheetData>
    <row r="1" spans="1:17" ht="30.4" customHeight="1" x14ac:dyDescent="0.2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4" t="s">
        <v>13</v>
      </c>
      <c r="O1" s="4" t="s">
        <v>14</v>
      </c>
      <c r="P1" s="4" t="s">
        <v>15</v>
      </c>
      <c r="Q1" s="4" t="s">
        <v>16</v>
      </c>
    </row>
    <row r="2" spans="1:17" x14ac:dyDescent="0.2">
      <c r="K2" s="9"/>
    </row>
    <row r="3" spans="1:17" x14ac:dyDescent="0.2">
      <c r="A3" s="10">
        <v>14</v>
      </c>
      <c r="B3" s="11" t="s">
        <v>17</v>
      </c>
      <c r="C3" s="10"/>
      <c r="D3" s="10">
        <v>1361</v>
      </c>
      <c r="E3" s="10"/>
      <c r="F3" s="10"/>
      <c r="G3" s="10"/>
      <c r="H3" s="10"/>
      <c r="I3" s="12">
        <v>935.61500000000001</v>
      </c>
      <c r="J3" s="12">
        <v>973.14099999999996</v>
      </c>
      <c r="K3" s="9">
        <v>1150</v>
      </c>
      <c r="L3" s="12">
        <v>950</v>
      </c>
      <c r="M3" s="13">
        <v>623.63199999999995</v>
      </c>
      <c r="N3" s="11" t="s">
        <v>18</v>
      </c>
      <c r="O3" s="11"/>
      <c r="P3" s="11"/>
      <c r="Q3" s="11"/>
    </row>
    <row r="4" spans="1:17" x14ac:dyDescent="0.2">
      <c r="A4" s="10">
        <v>14</v>
      </c>
      <c r="B4" s="11" t="s">
        <v>17</v>
      </c>
      <c r="C4" s="10">
        <v>6171</v>
      </c>
      <c r="D4" s="10">
        <v>2111</v>
      </c>
      <c r="E4" s="10"/>
      <c r="F4" s="10"/>
      <c r="G4" s="10"/>
      <c r="H4" s="10"/>
      <c r="I4" s="12">
        <v>5.0000000000000001E-3</v>
      </c>
      <c r="J4" s="12">
        <v>5.5E-2</v>
      </c>
      <c r="K4" s="9"/>
      <c r="L4" s="12"/>
      <c r="M4" s="13">
        <v>0.03</v>
      </c>
      <c r="N4" s="11" t="s">
        <v>19</v>
      </c>
      <c r="O4" s="11"/>
      <c r="P4" s="11" t="s">
        <v>20</v>
      </c>
      <c r="Q4" s="11"/>
    </row>
    <row r="5" spans="1:17" x14ac:dyDescent="0.2">
      <c r="A5" s="10">
        <v>14</v>
      </c>
      <c r="B5" s="11" t="s">
        <v>17</v>
      </c>
      <c r="C5" s="10">
        <v>6171</v>
      </c>
      <c r="D5" s="10">
        <v>2212</v>
      </c>
      <c r="E5" s="10"/>
      <c r="F5" s="10"/>
      <c r="G5" s="10"/>
      <c r="H5" s="10"/>
      <c r="I5" s="12">
        <v>300.45929000000001</v>
      </c>
      <c r="J5" s="12">
        <v>248.334</v>
      </c>
      <c r="K5" s="9">
        <v>250</v>
      </c>
      <c r="L5" s="12">
        <v>350</v>
      </c>
      <c r="M5" s="13">
        <v>101.05699</v>
      </c>
      <c r="N5" s="11" t="s">
        <v>21</v>
      </c>
      <c r="O5" s="11"/>
      <c r="P5" s="11" t="s">
        <v>20</v>
      </c>
      <c r="Q5" s="11"/>
    </row>
    <row r="6" spans="1:17" x14ac:dyDescent="0.2">
      <c r="K6" s="9"/>
    </row>
    <row r="7" spans="1:17" x14ac:dyDescent="0.2">
      <c r="A7" s="1" t="s">
        <v>22</v>
      </c>
      <c r="B7" s="14" t="s">
        <v>23</v>
      </c>
      <c r="C7" s="1"/>
      <c r="D7" s="1"/>
      <c r="E7" s="1"/>
      <c r="F7" s="1"/>
      <c r="G7" s="1"/>
      <c r="H7" s="1"/>
      <c r="I7" s="15">
        <f>SUM(I2:I6)</f>
        <v>1236.0792900000001</v>
      </c>
      <c r="J7" s="15">
        <f t="shared" ref="J7:M7" si="0">SUM(J2:J6)</f>
        <v>1221.53</v>
      </c>
      <c r="K7" s="15">
        <f t="shared" si="0"/>
        <v>1400</v>
      </c>
      <c r="L7" s="15">
        <f t="shared" si="0"/>
        <v>1300</v>
      </c>
      <c r="M7" s="15">
        <f t="shared" si="0"/>
        <v>724.71898999999996</v>
      </c>
      <c r="N7" s="14"/>
      <c r="O7" s="14"/>
      <c r="P7" s="14"/>
      <c r="Q7" s="14"/>
    </row>
    <row r="8" spans="1:17" x14ac:dyDescent="0.2">
      <c r="A8" s="1" t="s">
        <v>24</v>
      </c>
      <c r="B8" s="14"/>
      <c r="C8" s="1"/>
      <c r="D8" s="1"/>
      <c r="E8" s="1"/>
      <c r="F8" s="1"/>
      <c r="G8" s="1"/>
      <c r="H8" s="1"/>
      <c r="I8" s="15">
        <f>SUM(I7)</f>
        <v>1236.0792900000001</v>
      </c>
      <c r="J8" s="15">
        <f t="shared" ref="J8:M8" si="1">SUM(J7)</f>
        <v>1221.53</v>
      </c>
      <c r="K8" s="15">
        <f t="shared" si="1"/>
        <v>1400</v>
      </c>
      <c r="L8" s="15">
        <f t="shared" si="1"/>
        <v>1300</v>
      </c>
      <c r="M8" s="15">
        <f t="shared" si="1"/>
        <v>724.71898999999996</v>
      </c>
      <c r="N8" s="14"/>
      <c r="O8" s="14"/>
      <c r="P8" s="14"/>
      <c r="Q8" s="14"/>
    </row>
    <row r="9" spans="1:17" x14ac:dyDescent="0.2">
      <c r="K9" s="9"/>
    </row>
    <row r="10" spans="1:17" x14ac:dyDescent="0.2">
      <c r="A10" s="10">
        <v>14</v>
      </c>
      <c r="B10" s="11" t="s">
        <v>17</v>
      </c>
      <c r="C10" s="10">
        <v>6171</v>
      </c>
      <c r="D10" s="10">
        <v>5139</v>
      </c>
      <c r="E10" s="10"/>
      <c r="F10" s="10"/>
      <c r="G10" s="10"/>
      <c r="H10" s="10"/>
      <c r="I10" s="12"/>
      <c r="J10" s="12"/>
      <c r="K10" s="9">
        <v>5</v>
      </c>
      <c r="L10" s="12">
        <v>5</v>
      </c>
      <c r="M10" s="13"/>
      <c r="N10" s="11" t="s">
        <v>25</v>
      </c>
      <c r="O10" s="11"/>
      <c r="P10" s="11" t="s">
        <v>20</v>
      </c>
      <c r="Q10" s="11"/>
    </row>
    <row r="11" spans="1:17" x14ac:dyDescent="0.2">
      <c r="A11" s="10">
        <v>14</v>
      </c>
      <c r="B11" s="11" t="s">
        <v>17</v>
      </c>
      <c r="C11" s="10">
        <v>6171</v>
      </c>
      <c r="D11" s="10">
        <v>5169</v>
      </c>
      <c r="E11" s="10"/>
      <c r="F11" s="10"/>
      <c r="G11" s="10"/>
      <c r="H11" s="10"/>
      <c r="I11" s="12">
        <v>0.79800000000000004</v>
      </c>
      <c r="J11" s="12">
        <v>2.3580000000000001</v>
      </c>
      <c r="K11" s="9">
        <v>5</v>
      </c>
      <c r="L11" s="12">
        <v>5</v>
      </c>
      <c r="M11" s="13">
        <v>0.314</v>
      </c>
      <c r="N11" s="11" t="s">
        <v>26</v>
      </c>
      <c r="O11" s="11"/>
      <c r="P11" s="11" t="s">
        <v>20</v>
      </c>
      <c r="Q11" s="11"/>
    </row>
    <row r="12" spans="1:17" x14ac:dyDescent="0.2">
      <c r="K12" s="9"/>
    </row>
    <row r="13" spans="1:17" x14ac:dyDescent="0.2">
      <c r="A13" s="1" t="s">
        <v>27</v>
      </c>
      <c r="B13" s="14" t="s">
        <v>23</v>
      </c>
      <c r="C13" s="1"/>
      <c r="D13" s="1"/>
      <c r="E13" s="1"/>
      <c r="F13" s="1"/>
      <c r="G13" s="1"/>
      <c r="H13" s="1"/>
      <c r="I13" s="15">
        <f>SUM(I9:I12)</f>
        <v>0.79800000000000004</v>
      </c>
      <c r="J13" s="15">
        <f t="shared" ref="J13:M13" si="2">SUM(J9:J12)</f>
        <v>2.3580000000000001</v>
      </c>
      <c r="K13" s="15">
        <f t="shared" si="2"/>
        <v>10</v>
      </c>
      <c r="L13" s="15">
        <f t="shared" si="2"/>
        <v>10</v>
      </c>
      <c r="M13" s="15">
        <f t="shared" si="2"/>
        <v>0.314</v>
      </c>
      <c r="N13" s="14"/>
      <c r="O13" s="14"/>
      <c r="P13" s="14"/>
      <c r="Q13" s="14"/>
    </row>
    <row r="14" spans="1:17" x14ac:dyDescent="0.2">
      <c r="A14" s="1" t="s">
        <v>28</v>
      </c>
      <c r="B14" s="14"/>
      <c r="C14" s="1"/>
      <c r="D14" s="1"/>
      <c r="E14" s="1"/>
      <c r="F14" s="1"/>
      <c r="G14" s="1"/>
      <c r="H14" s="1"/>
      <c r="I14" s="15">
        <f>SUM(I13)</f>
        <v>0.79800000000000004</v>
      </c>
      <c r="J14" s="15">
        <f t="shared" ref="J14:M14" si="3">SUM(J13)</f>
        <v>2.3580000000000001</v>
      </c>
      <c r="K14" s="15">
        <f t="shared" si="3"/>
        <v>10</v>
      </c>
      <c r="L14" s="15">
        <f t="shared" si="3"/>
        <v>10</v>
      </c>
      <c r="M14" s="15">
        <f t="shared" si="3"/>
        <v>0.314</v>
      </c>
      <c r="N14" s="14"/>
      <c r="O14" s="14"/>
      <c r="P14" s="14"/>
      <c r="Q14" s="14"/>
    </row>
    <row r="16" spans="1:17" x14ac:dyDescent="0.2">
      <c r="A16" s="1" t="s">
        <v>29</v>
      </c>
      <c r="B16" s="14"/>
      <c r="C16" s="1"/>
      <c r="D16" s="1"/>
      <c r="E16" s="1"/>
      <c r="F16" s="1"/>
      <c r="G16" s="1"/>
      <c r="H16" s="1"/>
      <c r="I16" s="15">
        <f>I8-I14</f>
        <v>1235.2812900000001</v>
      </c>
      <c r="J16" s="15">
        <f t="shared" ref="J16:M16" si="4">J8-J14</f>
        <v>1219.172</v>
      </c>
      <c r="K16" s="15">
        <f t="shared" si="4"/>
        <v>1390</v>
      </c>
      <c r="L16" s="15">
        <f t="shared" si="4"/>
        <v>1290</v>
      </c>
      <c r="M16" s="15">
        <f t="shared" si="4"/>
        <v>724.40499</v>
      </c>
      <c r="N16" s="14"/>
      <c r="O16" s="14"/>
      <c r="P16" s="14"/>
      <c r="Q16" s="14"/>
    </row>
    <row r="17" spans="1:17" x14ac:dyDescent="0.2">
      <c r="A17" s="1" t="s">
        <v>30</v>
      </c>
      <c r="B17" s="14"/>
      <c r="C17" s="1"/>
      <c r="D17" s="1"/>
      <c r="E17" s="1"/>
      <c r="F17" s="1"/>
      <c r="G17" s="1"/>
      <c r="H17" s="1"/>
      <c r="I17" s="15">
        <f>I7-I13</f>
        <v>1235.2812900000001</v>
      </c>
      <c r="J17" s="15">
        <f t="shared" ref="J17:M17" si="5">J7-J13</f>
        <v>1219.172</v>
      </c>
      <c r="K17" s="15">
        <f t="shared" si="5"/>
        <v>1390</v>
      </c>
      <c r="L17" s="15">
        <f t="shared" si="5"/>
        <v>1290</v>
      </c>
      <c r="M17" s="15">
        <f t="shared" si="5"/>
        <v>724.40499</v>
      </c>
      <c r="N17" s="14"/>
      <c r="O17" s="14"/>
      <c r="P17" s="14"/>
      <c r="Q17" s="14"/>
    </row>
  </sheetData>
  <pageMargins left="0.19685039369791668" right="0.19685039369791668" top="0.19685039369791668" bottom="0.39370078739583336" header="0.19685039369791668" footer="0.19685039369791668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14</vt:lpstr>
      <vt:lpstr>'ORJ 14'!Názvy_tisku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Scherberová Helena</cp:lastModifiedBy>
  <dcterms:created xsi:type="dcterms:W3CDTF">2025-07-16T10:32:07Z</dcterms:created>
  <dcterms:modified xsi:type="dcterms:W3CDTF">2025-08-04T05:46:03Z</dcterms:modified>
</cp:coreProperties>
</file>